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815" windowHeight="10170" activeTab="0"/>
  </bookViews>
  <sheets>
    <sheet name="LC8" sheetId="1" r:id="rId1"/>
    <sheet name="Input Wirings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<sst xmlns="http://schemas.openxmlformats.org/spreadsheetml/2006/main" count="70" uniqueCount="64">
  <si>
    <t>Description</t>
  </si>
  <si>
    <t>Panel Power Circuit:</t>
  </si>
  <si>
    <t>LCP Name:</t>
  </si>
  <si>
    <t>A</t>
  </si>
  <si>
    <t>B</t>
  </si>
  <si>
    <t>C</t>
  </si>
  <si>
    <t>D</t>
  </si>
  <si>
    <t>E</t>
  </si>
  <si>
    <t>F</t>
  </si>
  <si>
    <t>G</t>
  </si>
  <si>
    <t>H</t>
  </si>
  <si>
    <t>Time Delay</t>
  </si>
  <si>
    <t>Site Name:</t>
  </si>
  <si>
    <t>Technical Assistance is available from Watt Stopper at (888) 852-2778</t>
  </si>
  <si>
    <t>Sun</t>
  </si>
  <si>
    <t>Mon</t>
  </si>
  <si>
    <t>Tue</t>
  </si>
  <si>
    <t>Wed</t>
  </si>
  <si>
    <t>Thu</t>
  </si>
  <si>
    <t>Fri</t>
  </si>
  <si>
    <t xml:space="preserve">Sat </t>
  </si>
  <si>
    <t>Hol</t>
  </si>
  <si>
    <t>Sched. #</t>
  </si>
  <si>
    <t>Room:</t>
  </si>
  <si>
    <t>US Location:</t>
  </si>
  <si>
    <t>Blink ?</t>
  </si>
  <si>
    <t>Schedule
Channel</t>
  </si>
  <si>
    <t>1 - 8</t>
  </si>
  <si>
    <t>A - H</t>
  </si>
  <si>
    <t>Type</t>
  </si>
  <si>
    <t>Relay</t>
  </si>
  <si>
    <t>DPST-1</t>
  </si>
  <si>
    <t>SPST-2</t>
  </si>
  <si>
    <t>Empty</t>
  </si>
  <si>
    <t>Scheduled ON/OFF</t>
  </si>
  <si>
    <t>Manual ON / Scheduled OFF</t>
  </si>
  <si>
    <t>Astro &amp; Schedule ON/OFF</t>
  </si>
  <si>
    <t>Photocell &amp; Schedule ON/OFF</t>
  </si>
  <si>
    <t>AS-100 Auto ON/OFF</t>
  </si>
  <si>
    <t>AS-100 Manual ON / Auto OFF</t>
  </si>
  <si>
    <t>Note 2:</t>
  </si>
  <si>
    <t>Note 1:</t>
  </si>
  <si>
    <t>Note 3:</t>
  </si>
  <si>
    <t>Circuits</t>
  </si>
  <si>
    <t>One Double Pole Relay (208/240/480VAC)</t>
  </si>
  <si>
    <t>Two individual SPST Relays (120/277VAC)</t>
  </si>
  <si>
    <t>Modules*</t>
  </si>
  <si>
    <t>For Day Spanning, run Day 1 event till 00:00, and start Day 2 event at 00:00.</t>
  </si>
  <si>
    <t>LC8-120/277 WattStopper Lighting Control Panel Schedule</t>
  </si>
  <si>
    <t>Schedule Description</t>
  </si>
  <si>
    <t>*Module</t>
  </si>
  <si>
    <t>**Scenario Type</t>
  </si>
  <si>
    <t>Switch Info</t>
  </si>
  <si>
    <t>Assigned Schedule Channel / Schedule # (1 - 16)</t>
  </si>
  <si>
    <t xml:space="preserve"> Assigned Relays / Switch Inputs</t>
  </si>
  <si>
    <t>Relays</t>
  </si>
  <si>
    <r>
      <t>1st On - Off; 2nd On - Off (</t>
    </r>
    <r>
      <rPr>
        <b/>
        <i/>
        <sz val="10"/>
        <color indexed="9"/>
        <rFont val="Arial"/>
        <family val="2"/>
      </rPr>
      <t>if needed</t>
    </r>
    <r>
      <rPr>
        <b/>
        <sz val="10"/>
        <color indexed="9"/>
        <rFont val="Arial"/>
        <family val="2"/>
      </rPr>
      <t>)</t>
    </r>
  </si>
  <si>
    <t>Schedule # Information</t>
  </si>
  <si>
    <t>Scenario Type**</t>
  </si>
  <si>
    <t>www.wattstopper.com</t>
  </si>
  <si>
    <t>rev 5/2013</t>
  </si>
  <si>
    <r>
      <t xml:space="preserve">On days with no schedule activity, set up a schedule </t>
    </r>
    <r>
      <rPr>
        <b/>
        <sz val="10"/>
        <rFont val="Arial"/>
        <family val="2"/>
      </rPr>
      <t>with no events but with a Time Delay;</t>
    </r>
    <r>
      <rPr>
        <sz val="10"/>
        <rFont val="Arial"/>
        <family val="2"/>
      </rPr>
      <t xml:space="preserve"> else lights will not turn off automatically if turned on by switch</t>
    </r>
  </si>
  <si>
    <t>Note 4:</t>
  </si>
  <si>
    <t>Make sure to enter relay modules into the panel schedule from bottom slot toward top (similar to how they mount in the panel).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</si>
</sst>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Geneva"/>
      <family val="0"/>
    </font>
    <font>
      <b/>
      <u val="single"/>
      <sz val="10"/>
      <name val="Arial"/>
      <family val="2"/>
    </font>
    <font>
      <b/>
      <i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Genev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Geneva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>
        <color theme="0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>
        <color theme="0"/>
      </left>
      <right style="thin">
        <color theme="0"/>
      </right>
      <top style="medium"/>
      <bottom style="medium"/>
    </border>
    <border>
      <left style="hair"/>
      <right>
        <color indexed="63"/>
      </right>
      <top style="thin"/>
      <bottom style="hair"/>
    </border>
    <border>
      <left style="thin">
        <color theme="0"/>
      </left>
      <right style="thin">
        <color theme="0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theme="0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6" fontId="7" fillId="33" borderId="27" xfId="0" applyNumberFormat="1" applyFont="1" applyFill="1" applyBorder="1" applyAlignment="1" quotePrefix="1">
      <alignment horizontal="center"/>
    </xf>
    <xf numFmtId="0" fontId="5" fillId="0" borderId="0" xfId="0" applyFont="1" applyAlignment="1">
      <alignment vertical="top" wrapText="1"/>
    </xf>
    <xf numFmtId="0" fontId="7" fillId="33" borderId="28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Alignment="1">
      <alignment horizontal="left"/>
    </xf>
    <xf numFmtId="0" fontId="9" fillId="19" borderId="31" xfId="0" applyFont="1" applyFill="1" applyBorder="1" applyAlignment="1">
      <alignment horizontal="center"/>
    </xf>
    <xf numFmtId="0" fontId="9" fillId="19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9" fillId="19" borderId="34" xfId="0" applyFont="1" applyFill="1" applyBorder="1" applyAlignment="1">
      <alignment horizontal="center"/>
    </xf>
    <xf numFmtId="0" fontId="5" fillId="0" borderId="35" xfId="0" applyFont="1" applyBorder="1" applyAlignment="1">
      <alignment/>
    </xf>
    <xf numFmtId="0" fontId="7" fillId="34" borderId="27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37" xfId="0" applyFont="1" applyBorder="1" applyAlignment="1">
      <alignment/>
    </xf>
    <xf numFmtId="0" fontId="7" fillId="34" borderId="3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19" borderId="40" xfId="0" applyFont="1" applyFill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19" borderId="42" xfId="0" applyFont="1" applyFill="1" applyBorder="1" applyAlignment="1">
      <alignment horizontal="left"/>
    </xf>
    <xf numFmtId="0" fontId="5" fillId="19" borderId="42" xfId="0" applyFont="1" applyFill="1" applyBorder="1" applyAlignment="1">
      <alignment horizontal="left" wrapText="1"/>
    </xf>
    <xf numFmtId="0" fontId="5" fillId="0" borderId="43" xfId="0" applyFont="1" applyBorder="1" applyAlignment="1">
      <alignment horizontal="center"/>
    </xf>
    <xf numFmtId="0" fontId="5" fillId="19" borderId="44" xfId="0" applyFont="1" applyFill="1" applyBorder="1" applyAlignment="1">
      <alignment horizontal="left"/>
    </xf>
    <xf numFmtId="0" fontId="5" fillId="19" borderId="40" xfId="0" applyFont="1" applyFill="1" applyBorder="1" applyAlignment="1">
      <alignment horizontal="left" wrapText="1"/>
    </xf>
    <xf numFmtId="0" fontId="5" fillId="0" borderId="45" xfId="0" applyFont="1" applyBorder="1" applyAlignment="1">
      <alignment horizontal="center"/>
    </xf>
    <xf numFmtId="0" fontId="5" fillId="19" borderId="46" xfId="0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7" fillId="36" borderId="36" xfId="0" applyFont="1" applyFill="1" applyBorder="1" applyAlignment="1">
      <alignment horizontal="center"/>
    </xf>
    <xf numFmtId="0" fontId="7" fillId="36" borderId="47" xfId="0" applyFont="1" applyFill="1" applyBorder="1" applyAlignment="1">
      <alignment horizontal="left"/>
    </xf>
    <xf numFmtId="0" fontId="0" fillId="0" borderId="0" xfId="0" applyAlignment="1" applyProtection="1">
      <alignment horizontal="right"/>
      <protection/>
    </xf>
    <xf numFmtId="0" fontId="13" fillId="0" borderId="0" xfId="0" applyFont="1" applyAlignment="1">
      <alignment horizontal="right"/>
    </xf>
    <xf numFmtId="0" fontId="0" fillId="0" borderId="0" xfId="0" applyAlignment="1" applyProtection="1">
      <alignment horizontal="center" vertical="center"/>
      <protection/>
    </xf>
    <xf numFmtId="0" fontId="6" fillId="0" borderId="48" xfId="0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9" fillId="7" borderId="50" xfId="0" applyFont="1" applyFill="1" applyBorder="1" applyAlignment="1">
      <alignment horizontal="center" vertical="center"/>
    </xf>
    <xf numFmtId="0" fontId="9" fillId="7" borderId="51" xfId="0" applyFont="1" applyFill="1" applyBorder="1" applyAlignment="1">
      <alignment horizontal="center" vertical="center"/>
    </xf>
    <xf numFmtId="0" fontId="9" fillId="7" borderId="52" xfId="0" applyFont="1" applyFill="1" applyBorder="1" applyAlignment="1">
      <alignment horizontal="center" vertical="center"/>
    </xf>
    <xf numFmtId="0" fontId="9" fillId="7" borderId="5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0" borderId="49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7" fillId="36" borderId="36" xfId="0" applyFont="1" applyFill="1" applyBorder="1" applyAlignment="1">
      <alignment horizontal="center"/>
    </xf>
    <xf numFmtId="0" fontId="5" fillId="0" borderId="5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69" xfId="0" applyFont="1" applyFill="1" applyBorder="1" applyAlignment="1">
      <alignment horizontal="center"/>
    </xf>
    <xf numFmtId="0" fontId="7" fillId="36" borderId="70" xfId="0" applyFont="1" applyFill="1" applyBorder="1" applyAlignment="1">
      <alignment horizontal="center"/>
    </xf>
    <xf numFmtId="0" fontId="7" fillId="36" borderId="71" xfId="0" applyFont="1" applyFill="1" applyBorder="1" applyAlignment="1">
      <alignment horizontal="center"/>
    </xf>
    <xf numFmtId="0" fontId="6" fillId="0" borderId="50" xfId="0" applyFont="1" applyBorder="1" applyAlignment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</xdr:row>
      <xdr:rowOff>85725</xdr:rowOff>
    </xdr:from>
    <xdr:to>
      <xdr:col>13</xdr:col>
      <xdr:colOff>123825</xdr:colOff>
      <xdr:row>3</xdr:row>
      <xdr:rowOff>123825</xdr:rowOff>
    </xdr:to>
    <xdr:pic>
      <xdr:nvPicPr>
        <xdr:cNvPr id="1" name="Picture 1" descr="WattStopperLogo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52425"/>
          <a:ext cx="2695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58</xdr:row>
      <xdr:rowOff>152400</xdr:rowOff>
    </xdr:from>
    <xdr:to>
      <xdr:col>13</xdr:col>
      <xdr:colOff>428625</xdr:colOff>
      <xdr:row>60</xdr:row>
      <xdr:rowOff>104775</xdr:rowOff>
    </xdr:to>
    <xdr:pic>
      <xdr:nvPicPr>
        <xdr:cNvPr id="2" name="Picture 2" descr="Branding Se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1744325"/>
          <a:ext cx="1809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9</xdr:col>
      <xdr:colOff>666750</xdr:colOff>
      <xdr:row>52</xdr:row>
      <xdr:rowOff>123825</xdr:rowOff>
    </xdr:to>
    <xdr:pic>
      <xdr:nvPicPr>
        <xdr:cNvPr id="1" name="Picture 1" descr="LC8 Input Wiring.png"/>
        <xdr:cNvPicPr preferRelativeResize="1">
          <a:picLocks noChangeAspect="1"/>
        </xdr:cNvPicPr>
      </xdr:nvPicPr>
      <xdr:blipFill>
        <a:blip r:embed="rId1"/>
        <a:srcRect b="15708"/>
        <a:stretch>
          <a:fillRect/>
        </a:stretch>
      </xdr:blipFill>
      <xdr:spPr>
        <a:xfrm>
          <a:off x="19050" y="66675"/>
          <a:ext cx="6819900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4"/>
  <sheetViews>
    <sheetView tabSelected="1" zoomScalePageLayoutView="0" workbookViewId="0" topLeftCell="A13">
      <selection activeCell="C55" sqref="C55"/>
    </sheetView>
  </sheetViews>
  <sheetFormatPr defaultColWidth="10.75390625" defaultRowHeight="12.75"/>
  <cols>
    <col min="1" max="1" width="3.125" style="1" customWidth="1"/>
    <col min="2" max="2" width="9.00390625" style="1" bestFit="1" customWidth="1"/>
    <col min="3" max="3" width="27.625" style="1" customWidth="1"/>
    <col min="4" max="4" width="16.125" style="1" customWidth="1"/>
    <col min="5" max="5" width="26.375" style="1" customWidth="1"/>
    <col min="6" max="6" width="9.875" style="1" customWidth="1"/>
    <col min="7" max="14" width="5.75390625" style="1" customWidth="1"/>
    <col min="15" max="15" width="5.375" style="1" customWidth="1"/>
    <col min="16" max="20" width="4.75390625" style="1" customWidth="1"/>
    <col min="21" max="16384" width="10.75390625" style="1" customWidth="1"/>
  </cols>
  <sheetData>
    <row r="1" spans="2:12" ht="21" customHeight="1" thickBot="1">
      <c r="B1" s="44" t="s">
        <v>48</v>
      </c>
      <c r="C1" s="9"/>
      <c r="D1" s="8"/>
      <c r="E1" s="9"/>
      <c r="F1" s="9"/>
      <c r="G1" s="9"/>
      <c r="H1" s="9"/>
      <c r="I1" s="9"/>
      <c r="J1" s="9"/>
      <c r="K1" s="9"/>
      <c r="L1" s="9"/>
    </row>
    <row r="2" spans="2:6" ht="16.5" customHeight="1">
      <c r="B2" s="65" t="s">
        <v>12</v>
      </c>
      <c r="C2" s="66"/>
      <c r="D2" s="74"/>
      <c r="E2" s="75"/>
      <c r="F2" s="95" t="s">
        <v>26</v>
      </c>
    </row>
    <row r="3" spans="2:6" ht="16.5" customHeight="1">
      <c r="B3" s="102" t="s">
        <v>2</v>
      </c>
      <c r="C3" s="103"/>
      <c r="D3" s="76"/>
      <c r="E3" s="77"/>
      <c r="F3" s="96"/>
    </row>
    <row r="4" spans="2:6" ht="16.5" customHeight="1">
      <c r="B4" s="90" t="s">
        <v>24</v>
      </c>
      <c r="C4" s="91"/>
      <c r="D4" s="78"/>
      <c r="E4" s="79"/>
      <c r="F4" s="96"/>
    </row>
    <row r="5" spans="2:6" ht="16.5" customHeight="1">
      <c r="B5" s="90" t="s">
        <v>23</v>
      </c>
      <c r="C5" s="91"/>
      <c r="D5" s="78"/>
      <c r="E5" s="79"/>
      <c r="F5" s="96"/>
    </row>
    <row r="6" spans="2:6" ht="16.5" customHeight="1" thickBot="1">
      <c r="B6" s="90" t="s">
        <v>1</v>
      </c>
      <c r="C6" s="91"/>
      <c r="D6" s="92"/>
      <c r="E6" s="93"/>
      <c r="F6" s="96"/>
    </row>
    <row r="7" spans="2:6" ht="16.5" customHeight="1" thickBot="1">
      <c r="B7" s="38" t="s">
        <v>46</v>
      </c>
      <c r="C7" s="39" t="s">
        <v>30</v>
      </c>
      <c r="D7" s="46" t="s">
        <v>43</v>
      </c>
      <c r="E7" s="46" t="s">
        <v>0</v>
      </c>
      <c r="F7" s="40" t="s">
        <v>28</v>
      </c>
    </row>
    <row r="8" spans="2:6" ht="16.5" customHeight="1">
      <c r="B8" s="67" t="s">
        <v>32</v>
      </c>
      <c r="C8" s="36">
        <f>IF(B8="SPST-2",1,IF(B8="DPST-1",1,"space"))</f>
        <v>1</v>
      </c>
      <c r="D8" s="30"/>
      <c r="E8" s="12"/>
      <c r="F8" s="37"/>
    </row>
    <row r="9" spans="2:6" ht="16.5" customHeight="1">
      <c r="B9" s="68"/>
      <c r="C9" s="33">
        <f>IF(B8="SPST-2",2,IF(B8="DPST-1","---","space"))</f>
        <v>2</v>
      </c>
      <c r="D9" s="30"/>
      <c r="E9" s="12"/>
      <c r="F9" s="20"/>
    </row>
    <row r="10" spans="2:6" ht="16.5" customHeight="1">
      <c r="B10" s="69" t="s">
        <v>32</v>
      </c>
      <c r="C10" s="33">
        <f>IF(B10="SPST-2",3,IF(B10="DPST-1",3,"space"))</f>
        <v>3</v>
      </c>
      <c r="D10" s="30"/>
      <c r="E10" s="12"/>
      <c r="F10" s="20"/>
    </row>
    <row r="11" spans="2:6" ht="16.5" customHeight="1">
      <c r="B11" s="68"/>
      <c r="C11" s="33">
        <f>IF(B10="SPST-2",4,IF(B10="DPST-1","---","space"))</f>
        <v>4</v>
      </c>
      <c r="D11" s="30"/>
      <c r="E11" s="12"/>
      <c r="F11" s="20"/>
    </row>
    <row r="12" spans="2:6" ht="16.5" customHeight="1">
      <c r="B12" s="69" t="s">
        <v>32</v>
      </c>
      <c r="C12" s="33">
        <f>IF(B12="SPST-2",5,IF(B12="DPST-1",5,"space"))</f>
        <v>5</v>
      </c>
      <c r="D12" s="30"/>
      <c r="E12" s="12"/>
      <c r="F12" s="20"/>
    </row>
    <row r="13" spans="2:13" ht="16.5" customHeight="1">
      <c r="B13" s="68"/>
      <c r="C13" s="33">
        <f>IF(B12="SPST-2",6,IF(B12="DPST-1","---","space"))</f>
        <v>6</v>
      </c>
      <c r="D13" s="30"/>
      <c r="E13" s="12"/>
      <c r="F13" s="20"/>
      <c r="M13" s="27"/>
    </row>
    <row r="14" spans="2:13" ht="16.5" customHeight="1">
      <c r="B14" s="69" t="s">
        <v>32</v>
      </c>
      <c r="C14" s="33">
        <f>IF(B14="SPST-2",7,IF(B14="DPST-1",7,"space"))</f>
        <v>7</v>
      </c>
      <c r="D14" s="30"/>
      <c r="E14" s="12"/>
      <c r="F14" s="20"/>
      <c r="M14" s="27"/>
    </row>
    <row r="15" spans="2:13" ht="16.5" customHeight="1" thickBot="1">
      <c r="B15" s="70"/>
      <c r="C15" s="34">
        <f>IF(B14="SPST-2",8,IF(B14="DPST-1","---","space"))</f>
        <v>8</v>
      </c>
      <c r="D15" s="31"/>
      <c r="E15" s="13"/>
      <c r="F15" s="21"/>
      <c r="M15" s="27"/>
    </row>
    <row r="16" spans="2:20" ht="16.5" customHeight="1" thickBot="1">
      <c r="B16" s="11"/>
      <c r="C16" s="16"/>
      <c r="D16" s="16"/>
      <c r="E16" s="16"/>
      <c r="F16" s="16"/>
      <c r="G16" s="16"/>
      <c r="H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2:20" ht="16.5" customHeight="1" thickBot="1">
      <c r="B17" s="23" t="s">
        <v>54</v>
      </c>
      <c r="C17" s="24"/>
      <c r="D17" s="24"/>
      <c r="E17" s="25"/>
      <c r="F17" s="23" t="s">
        <v>53</v>
      </c>
      <c r="G17" s="24"/>
      <c r="H17" s="24"/>
      <c r="I17" s="24"/>
      <c r="J17" s="24"/>
      <c r="K17" s="24"/>
      <c r="L17" s="24"/>
      <c r="M17" s="24"/>
      <c r="N17" s="25"/>
      <c r="Q17" s="16"/>
      <c r="R17" s="16"/>
      <c r="S17" s="16"/>
      <c r="T17" s="16"/>
    </row>
    <row r="18" spans="2:20" ht="16.5" customHeight="1" thickBot="1">
      <c r="B18" s="26" t="s">
        <v>27</v>
      </c>
      <c r="C18" s="35" t="s">
        <v>55</v>
      </c>
      <c r="D18" s="35" t="s">
        <v>52</v>
      </c>
      <c r="E18" s="28" t="s">
        <v>0</v>
      </c>
      <c r="F18" s="41" t="s">
        <v>28</v>
      </c>
      <c r="G18" s="39" t="s">
        <v>14</v>
      </c>
      <c r="H18" s="39" t="s">
        <v>15</v>
      </c>
      <c r="I18" s="39" t="s">
        <v>16</v>
      </c>
      <c r="J18" s="39" t="s">
        <v>17</v>
      </c>
      <c r="K18" s="39" t="s">
        <v>18</v>
      </c>
      <c r="L18" s="39" t="s">
        <v>19</v>
      </c>
      <c r="M18" s="39" t="s">
        <v>20</v>
      </c>
      <c r="N18" s="42" t="s">
        <v>21</v>
      </c>
      <c r="Q18" s="16"/>
      <c r="R18" s="16"/>
      <c r="S18" s="16"/>
      <c r="T18" s="16"/>
    </row>
    <row r="19" spans="2:20" ht="16.5" customHeight="1">
      <c r="B19" s="17">
        <v>1</v>
      </c>
      <c r="C19" s="3"/>
      <c r="D19" s="45"/>
      <c r="E19" s="10"/>
      <c r="F19" s="17" t="s">
        <v>3</v>
      </c>
      <c r="G19" s="14"/>
      <c r="H19" s="4"/>
      <c r="I19" s="4"/>
      <c r="J19" s="4"/>
      <c r="K19" s="4"/>
      <c r="L19" s="4"/>
      <c r="M19" s="4"/>
      <c r="N19" s="5"/>
      <c r="Q19" s="16"/>
      <c r="R19" s="16"/>
      <c r="S19" s="16"/>
      <c r="T19" s="16"/>
    </row>
    <row r="20" spans="2:20" ht="16.5" customHeight="1">
      <c r="B20" s="17">
        <v>2</v>
      </c>
      <c r="C20" s="4"/>
      <c r="D20" s="12"/>
      <c r="E20" s="5"/>
      <c r="F20" s="17" t="s">
        <v>4</v>
      </c>
      <c r="G20" s="14"/>
      <c r="H20" s="4"/>
      <c r="I20" s="4"/>
      <c r="J20" s="4"/>
      <c r="K20" s="4"/>
      <c r="L20" s="4"/>
      <c r="M20" s="4"/>
      <c r="N20" s="5"/>
      <c r="Q20" s="16"/>
      <c r="R20" s="16"/>
      <c r="S20" s="16"/>
      <c r="T20" s="16"/>
    </row>
    <row r="21" spans="2:20" ht="16.5" customHeight="1">
      <c r="B21" s="17">
        <v>3</v>
      </c>
      <c r="C21" s="4"/>
      <c r="D21" s="12"/>
      <c r="E21" s="5"/>
      <c r="F21" s="17" t="s">
        <v>5</v>
      </c>
      <c r="G21" s="14"/>
      <c r="H21" s="4"/>
      <c r="I21" s="4"/>
      <c r="J21" s="4"/>
      <c r="K21" s="4"/>
      <c r="L21" s="4"/>
      <c r="M21" s="4"/>
      <c r="N21" s="5"/>
      <c r="Q21" s="16"/>
      <c r="R21" s="16"/>
      <c r="S21" s="16"/>
      <c r="T21" s="16"/>
    </row>
    <row r="22" spans="2:20" ht="16.5" customHeight="1">
      <c r="B22" s="17">
        <v>4</v>
      </c>
      <c r="C22" s="4"/>
      <c r="D22" s="12"/>
      <c r="E22" s="5"/>
      <c r="F22" s="17" t="s">
        <v>6</v>
      </c>
      <c r="G22" s="14"/>
      <c r="H22" s="4"/>
      <c r="I22" s="4"/>
      <c r="J22" s="4"/>
      <c r="K22" s="4"/>
      <c r="L22" s="4"/>
      <c r="M22" s="4"/>
      <c r="N22" s="5"/>
      <c r="Q22" s="16"/>
      <c r="R22" s="16"/>
      <c r="S22" s="16"/>
      <c r="T22" s="16"/>
    </row>
    <row r="23" spans="2:20" ht="16.5" customHeight="1">
      <c r="B23" s="17">
        <v>5</v>
      </c>
      <c r="C23" s="4"/>
      <c r="D23" s="12"/>
      <c r="E23" s="5"/>
      <c r="F23" s="17" t="s">
        <v>7</v>
      </c>
      <c r="G23" s="14"/>
      <c r="H23" s="4"/>
      <c r="I23" s="4"/>
      <c r="J23" s="4"/>
      <c r="K23" s="4"/>
      <c r="L23" s="4"/>
      <c r="M23" s="4"/>
      <c r="N23" s="5"/>
      <c r="Q23" s="16"/>
      <c r="R23" s="16"/>
      <c r="S23" s="16"/>
      <c r="T23" s="16"/>
    </row>
    <row r="24" spans="2:20" ht="16.5" customHeight="1">
      <c r="B24" s="17">
        <v>6</v>
      </c>
      <c r="C24" s="4"/>
      <c r="D24" s="12"/>
      <c r="E24" s="5"/>
      <c r="F24" s="17" t="s">
        <v>8</v>
      </c>
      <c r="G24" s="14"/>
      <c r="H24" s="4"/>
      <c r="I24" s="4"/>
      <c r="J24" s="4"/>
      <c r="K24" s="4"/>
      <c r="L24" s="4"/>
      <c r="M24" s="4"/>
      <c r="N24" s="5"/>
      <c r="Q24" s="16"/>
      <c r="R24" s="16"/>
      <c r="S24" s="16"/>
      <c r="T24" s="16"/>
    </row>
    <row r="25" spans="2:20" ht="16.5" customHeight="1">
      <c r="B25" s="17">
        <v>7</v>
      </c>
      <c r="C25" s="4"/>
      <c r="D25" s="12"/>
      <c r="E25" s="5"/>
      <c r="F25" s="17" t="s">
        <v>9</v>
      </c>
      <c r="G25" s="14"/>
      <c r="H25" s="4"/>
      <c r="I25" s="4"/>
      <c r="J25" s="4"/>
      <c r="K25" s="4"/>
      <c r="L25" s="4"/>
      <c r="M25" s="4"/>
      <c r="N25" s="5"/>
      <c r="Q25" s="16"/>
      <c r="R25" s="16"/>
      <c r="S25" s="16"/>
      <c r="T25" s="16"/>
    </row>
    <row r="26" spans="2:20" ht="16.5" customHeight="1" thickBot="1">
      <c r="B26" s="18">
        <v>8</v>
      </c>
      <c r="C26" s="6"/>
      <c r="D26" s="13"/>
      <c r="E26" s="7"/>
      <c r="F26" s="18" t="s">
        <v>10</v>
      </c>
      <c r="G26" s="15"/>
      <c r="H26" s="6"/>
      <c r="I26" s="6"/>
      <c r="J26" s="6"/>
      <c r="K26" s="6"/>
      <c r="L26" s="6"/>
      <c r="M26" s="6"/>
      <c r="N26" s="7"/>
      <c r="Q26" s="16"/>
      <c r="R26" s="16"/>
      <c r="S26" s="16"/>
      <c r="T26" s="16"/>
    </row>
    <row r="27" spans="2:20" ht="16.5" customHeight="1" thickBot="1"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2:20" ht="16.5" customHeight="1" thickBot="1">
      <c r="B28" s="71" t="s">
        <v>57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  <c r="O28" s="16"/>
      <c r="P28" s="16"/>
      <c r="Q28" s="16"/>
      <c r="R28" s="16"/>
      <c r="S28" s="16"/>
      <c r="T28" s="16"/>
    </row>
    <row r="29" spans="2:14" ht="16.5" customHeight="1" thickBot="1">
      <c r="B29" s="61" t="s">
        <v>22</v>
      </c>
      <c r="C29" s="60" t="s">
        <v>58</v>
      </c>
      <c r="D29" s="97" t="s">
        <v>49</v>
      </c>
      <c r="E29" s="99"/>
      <c r="F29" s="97" t="s">
        <v>56</v>
      </c>
      <c r="G29" s="98"/>
      <c r="H29" s="98"/>
      <c r="I29" s="98"/>
      <c r="J29" s="99"/>
      <c r="K29" s="89" t="s">
        <v>25</v>
      </c>
      <c r="L29" s="89"/>
      <c r="M29" s="100" t="s">
        <v>11</v>
      </c>
      <c r="N29" s="101"/>
    </row>
    <row r="30" spans="2:14" ht="16.5" customHeight="1">
      <c r="B30" s="47">
        <v>1</v>
      </c>
      <c r="C30" s="48"/>
      <c r="D30" s="82"/>
      <c r="E30" s="88"/>
      <c r="F30" s="82"/>
      <c r="G30" s="83"/>
      <c r="H30" s="83"/>
      <c r="I30" s="83"/>
      <c r="J30" s="88"/>
      <c r="K30" s="82"/>
      <c r="L30" s="83"/>
      <c r="M30" s="82"/>
      <c r="N30" s="88"/>
    </row>
    <row r="31" spans="2:14" ht="16.5" customHeight="1">
      <c r="B31" s="49">
        <v>2</v>
      </c>
      <c r="C31" s="50">
        <f>IF(ISTEXT(#REF!),VLOOKUP(#REF!,$C$48:$C$53,2,FALSE),"")</f>
      </c>
      <c r="D31" s="80"/>
      <c r="E31" s="84"/>
      <c r="F31" s="80"/>
      <c r="G31" s="81"/>
      <c r="H31" s="81"/>
      <c r="I31" s="81"/>
      <c r="J31" s="84"/>
      <c r="K31" s="80"/>
      <c r="L31" s="81"/>
      <c r="M31" s="80"/>
      <c r="N31" s="84"/>
    </row>
    <row r="32" spans="2:14" ht="16.5" customHeight="1">
      <c r="B32" s="49">
        <v>3</v>
      </c>
      <c r="C32" s="51">
        <f>IF(ISTEXT(#REF!),VLOOKUP(#REF!,$C$48:$C$53,2,FALSE),"")</f>
      </c>
      <c r="D32" s="80"/>
      <c r="E32" s="84"/>
      <c r="F32" s="80"/>
      <c r="G32" s="81"/>
      <c r="H32" s="81"/>
      <c r="I32" s="81"/>
      <c r="J32" s="84"/>
      <c r="K32" s="80"/>
      <c r="L32" s="81"/>
      <c r="M32" s="80"/>
      <c r="N32" s="84"/>
    </row>
    <row r="33" spans="2:14" ht="16.5" customHeight="1" thickBot="1">
      <c r="B33" s="52">
        <v>4</v>
      </c>
      <c r="C33" s="53">
        <f>IF(ISTEXT(#REF!),VLOOKUP(#REF!,$C$48:$C$53,2,FALSE),"")</f>
      </c>
      <c r="D33" s="85"/>
      <c r="E33" s="87"/>
      <c r="F33" s="85"/>
      <c r="G33" s="86"/>
      <c r="H33" s="86"/>
      <c r="I33" s="86"/>
      <c r="J33" s="87"/>
      <c r="K33" s="85"/>
      <c r="L33" s="86"/>
      <c r="M33" s="85"/>
      <c r="N33" s="87"/>
    </row>
    <row r="34" spans="2:14" ht="16.5" customHeight="1">
      <c r="B34" s="47">
        <v>5</v>
      </c>
      <c r="C34" s="54">
        <f>IF(ISTEXT(#REF!),VLOOKUP(#REF!,$C$48:$C$53,2,FALSE),"")</f>
      </c>
      <c r="D34" s="82"/>
      <c r="E34" s="88"/>
      <c r="F34" s="82"/>
      <c r="G34" s="83"/>
      <c r="H34" s="83"/>
      <c r="I34" s="83"/>
      <c r="J34" s="88"/>
      <c r="K34" s="82"/>
      <c r="L34" s="83"/>
      <c r="M34" s="82"/>
      <c r="N34" s="88"/>
    </row>
    <row r="35" spans="2:14" ht="16.5" customHeight="1">
      <c r="B35" s="49">
        <v>6</v>
      </c>
      <c r="C35" s="50">
        <f>IF(ISTEXT(#REF!),VLOOKUP(#REF!,$C$48:$C$53,2,FALSE),"")</f>
      </c>
      <c r="D35" s="80"/>
      <c r="E35" s="84"/>
      <c r="F35" s="80"/>
      <c r="G35" s="81"/>
      <c r="H35" s="81"/>
      <c r="I35" s="81"/>
      <c r="J35" s="84"/>
      <c r="K35" s="80"/>
      <c r="L35" s="81"/>
      <c r="M35" s="80"/>
      <c r="N35" s="84"/>
    </row>
    <row r="36" spans="2:14" ht="16.5" customHeight="1">
      <c r="B36" s="49">
        <v>7</v>
      </c>
      <c r="C36" s="50">
        <f>IF(ISTEXT(#REF!),VLOOKUP(#REF!,$C$48:$C$53,2,FALSE),"")</f>
      </c>
      <c r="D36" s="80"/>
      <c r="E36" s="84"/>
      <c r="F36" s="80"/>
      <c r="G36" s="81"/>
      <c r="H36" s="81"/>
      <c r="I36" s="81"/>
      <c r="J36" s="84"/>
      <c r="K36" s="80"/>
      <c r="L36" s="81"/>
      <c r="M36" s="80"/>
      <c r="N36" s="84"/>
    </row>
    <row r="37" spans="2:14" ht="16.5" customHeight="1" thickBot="1">
      <c r="B37" s="52">
        <v>8</v>
      </c>
      <c r="C37" s="53">
        <f>IF(ISTEXT(#REF!),VLOOKUP(#REF!,$C$48:$C$53,2,FALSE),"")</f>
      </c>
      <c r="D37" s="85"/>
      <c r="E37" s="87"/>
      <c r="F37" s="85"/>
      <c r="G37" s="86"/>
      <c r="H37" s="86"/>
      <c r="I37" s="86"/>
      <c r="J37" s="87"/>
      <c r="K37" s="85"/>
      <c r="L37" s="86"/>
      <c r="M37" s="85"/>
      <c r="N37" s="87"/>
    </row>
    <row r="38" spans="2:14" ht="16.5" customHeight="1">
      <c r="B38" s="47">
        <v>9</v>
      </c>
      <c r="C38" s="48">
        <f>IF(ISTEXT(#REF!),VLOOKUP(#REF!,$C$48:$C$53,2,FALSE),"")</f>
      </c>
      <c r="D38" s="82"/>
      <c r="E38" s="88"/>
      <c r="F38" s="82"/>
      <c r="G38" s="83"/>
      <c r="H38" s="83"/>
      <c r="I38" s="83"/>
      <c r="J38" s="88"/>
      <c r="K38" s="82"/>
      <c r="L38" s="83"/>
      <c r="M38" s="82"/>
      <c r="N38" s="88"/>
    </row>
    <row r="39" spans="2:14" ht="16.5" customHeight="1">
      <c r="B39" s="49">
        <v>10</v>
      </c>
      <c r="C39" s="50">
        <f>IF(ISTEXT(#REF!),VLOOKUP(#REF!,$C$48:$C$53,2,FALSE),"")</f>
      </c>
      <c r="D39" s="80"/>
      <c r="E39" s="84"/>
      <c r="F39" s="80"/>
      <c r="G39" s="81"/>
      <c r="H39" s="81"/>
      <c r="I39" s="81"/>
      <c r="J39" s="84"/>
      <c r="K39" s="80"/>
      <c r="L39" s="81"/>
      <c r="M39" s="80"/>
      <c r="N39" s="84"/>
    </row>
    <row r="40" spans="2:14" ht="16.5" customHeight="1">
      <c r="B40" s="49">
        <v>11</v>
      </c>
      <c r="C40" s="51">
        <f>IF(ISTEXT(#REF!),VLOOKUP(#REF!,$C$48:$C$53,2,FALSE),"")</f>
      </c>
      <c r="D40" s="80"/>
      <c r="E40" s="84"/>
      <c r="F40" s="80"/>
      <c r="G40" s="81"/>
      <c r="H40" s="81"/>
      <c r="I40" s="81"/>
      <c r="J40" s="84"/>
      <c r="K40" s="80"/>
      <c r="L40" s="81"/>
      <c r="M40" s="80"/>
      <c r="N40" s="84"/>
    </row>
    <row r="41" spans="2:14" ht="16.5" customHeight="1" thickBot="1">
      <c r="B41" s="52">
        <v>12</v>
      </c>
      <c r="C41" s="53">
        <f>IF(ISTEXT(#REF!),VLOOKUP(#REF!,$C$48:$C$53,2,FALSE),"")</f>
      </c>
      <c r="D41" s="85"/>
      <c r="E41" s="87"/>
      <c r="F41" s="85"/>
      <c r="G41" s="86"/>
      <c r="H41" s="86"/>
      <c r="I41" s="86"/>
      <c r="J41" s="87"/>
      <c r="K41" s="85"/>
      <c r="L41" s="86"/>
      <c r="M41" s="85"/>
      <c r="N41" s="87"/>
    </row>
    <row r="42" spans="2:14" ht="16.5" customHeight="1">
      <c r="B42" s="55">
        <v>13</v>
      </c>
      <c r="C42" s="56">
        <f>IF(ISTEXT(#REF!),VLOOKUP(#REF!,$C$48:$C$53,2,FALSE),"")</f>
      </c>
      <c r="D42" s="82"/>
      <c r="E42" s="88"/>
      <c r="F42" s="82"/>
      <c r="G42" s="83"/>
      <c r="H42" s="83"/>
      <c r="I42" s="83"/>
      <c r="J42" s="88"/>
      <c r="K42" s="94"/>
      <c r="L42" s="92"/>
      <c r="M42" s="94"/>
      <c r="N42" s="93"/>
    </row>
    <row r="43" spans="2:14" ht="16.5" customHeight="1">
      <c r="B43" s="49">
        <v>14</v>
      </c>
      <c r="C43" s="50">
        <f>IF(ISTEXT(#REF!),VLOOKUP(#REF!,$C$48:$C$53,2,FALSE),"")</f>
      </c>
      <c r="D43" s="80"/>
      <c r="E43" s="84"/>
      <c r="F43" s="80"/>
      <c r="G43" s="81"/>
      <c r="H43" s="81"/>
      <c r="I43" s="81"/>
      <c r="J43" s="84"/>
      <c r="K43" s="80"/>
      <c r="L43" s="81"/>
      <c r="M43" s="80"/>
      <c r="N43" s="84"/>
    </row>
    <row r="44" spans="2:14" ht="16.5" customHeight="1">
      <c r="B44" s="49">
        <v>15</v>
      </c>
      <c r="C44" s="50">
        <f>IF(ISTEXT(#REF!),VLOOKUP(#REF!,$C$48:$C$53,2,FALSE),"")</f>
      </c>
      <c r="D44" s="80"/>
      <c r="E44" s="84"/>
      <c r="F44" s="80"/>
      <c r="G44" s="81"/>
      <c r="H44" s="81"/>
      <c r="I44" s="81"/>
      <c r="J44" s="84"/>
      <c r="K44" s="80"/>
      <c r="L44" s="81"/>
      <c r="M44" s="80"/>
      <c r="N44" s="84"/>
    </row>
    <row r="45" spans="2:14" ht="16.5" customHeight="1" thickBot="1">
      <c r="B45" s="52">
        <v>16</v>
      </c>
      <c r="C45" s="53">
        <f>IF(ISTEXT(#REF!),VLOOKUP(#REF!,$C$48:$C$53,2,FALSE),"")</f>
      </c>
      <c r="D45" s="85"/>
      <c r="E45" s="87"/>
      <c r="F45" s="85"/>
      <c r="G45" s="86"/>
      <c r="H45" s="86"/>
      <c r="I45" s="86"/>
      <c r="J45" s="87"/>
      <c r="K45" s="85"/>
      <c r="L45" s="86"/>
      <c r="M45" s="85"/>
      <c r="N45" s="87"/>
    </row>
    <row r="46" spans="2:6" ht="12.75">
      <c r="B46" s="22"/>
      <c r="C46" s="22"/>
      <c r="D46" s="22"/>
      <c r="E46" s="22"/>
      <c r="F46" s="22"/>
    </row>
    <row r="47" spans="2:6" ht="12.75">
      <c r="B47" s="57"/>
      <c r="C47" s="58" t="s">
        <v>51</v>
      </c>
      <c r="D47" s="57"/>
      <c r="E47" s="59" t="s">
        <v>50</v>
      </c>
      <c r="F47" s="43" t="s">
        <v>29</v>
      </c>
    </row>
    <row r="48" spans="3:6" ht="12.75">
      <c r="C48" s="32" t="s">
        <v>34</v>
      </c>
      <c r="E48" s="19" t="s">
        <v>32</v>
      </c>
      <c r="F48" s="1" t="s">
        <v>45</v>
      </c>
    </row>
    <row r="49" spans="3:6" ht="12.75">
      <c r="C49" s="32" t="s">
        <v>35</v>
      </c>
      <c r="D49" s="22"/>
      <c r="E49" s="19" t="s">
        <v>31</v>
      </c>
      <c r="F49" s="1" t="s">
        <v>44</v>
      </c>
    </row>
    <row r="50" spans="3:5" ht="12.75">
      <c r="C50" s="32" t="s">
        <v>36</v>
      </c>
      <c r="D50" s="22"/>
      <c r="E50" s="19" t="s">
        <v>33</v>
      </c>
    </row>
    <row r="51" spans="3:6" ht="12.75">
      <c r="C51" s="32" t="s">
        <v>37</v>
      </c>
      <c r="D51" s="22"/>
      <c r="E51" s="22"/>
      <c r="F51" s="22"/>
    </row>
    <row r="52" ht="12.75">
      <c r="C52" s="1" t="s">
        <v>38</v>
      </c>
    </row>
    <row r="53" ht="12.75">
      <c r="C53" s="1" t="s">
        <v>39</v>
      </c>
    </row>
    <row r="55" spans="2:3" ht="12.75">
      <c r="B55" s="19" t="s">
        <v>41</v>
      </c>
      <c r="C55" s="1" t="s">
        <v>63</v>
      </c>
    </row>
    <row r="56" spans="2:3" ht="12.75">
      <c r="B56" s="19" t="s">
        <v>40</v>
      </c>
      <c r="C56" s="1" t="s">
        <v>47</v>
      </c>
    </row>
    <row r="57" spans="2:3" ht="12.75">
      <c r="B57" s="19" t="s">
        <v>42</v>
      </c>
      <c r="C57" s="1" t="s">
        <v>61</v>
      </c>
    </row>
    <row r="58" spans="2:3" ht="12.75">
      <c r="B58" s="19" t="s">
        <v>62</v>
      </c>
      <c r="C58" s="1" t="s">
        <v>13</v>
      </c>
    </row>
    <row r="59" spans="2:3" ht="12.75">
      <c r="B59" s="29"/>
      <c r="C59" s="2"/>
    </row>
    <row r="60" spans="2:3" ht="12.75">
      <c r="B60" s="62"/>
      <c r="C60" s="64" t="s">
        <v>59</v>
      </c>
    </row>
    <row r="61" ht="12.75">
      <c r="C61" s="64"/>
    </row>
    <row r="64" ht="12.75">
      <c r="B64" s="63" t="s">
        <v>60</v>
      </c>
    </row>
  </sheetData>
  <sheetProtection/>
  <mergeCells count="85">
    <mergeCell ref="D34:E34"/>
    <mergeCell ref="D35:E35"/>
    <mergeCell ref="D36:E36"/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  <mergeCell ref="B3:C3"/>
    <mergeCell ref="D29:E29"/>
    <mergeCell ref="D30:E30"/>
    <mergeCell ref="D31:E31"/>
    <mergeCell ref="D33:E33"/>
    <mergeCell ref="D32:E32"/>
    <mergeCell ref="F44:J44"/>
    <mergeCell ref="F45:J45"/>
    <mergeCell ref="F38:J38"/>
    <mergeCell ref="F39:J39"/>
    <mergeCell ref="F40:J40"/>
    <mergeCell ref="F41:J41"/>
    <mergeCell ref="F42:J42"/>
    <mergeCell ref="F43:J43"/>
    <mergeCell ref="M40:N40"/>
    <mergeCell ref="K41:L41"/>
    <mergeCell ref="K42:L42"/>
    <mergeCell ref="F2:F6"/>
    <mergeCell ref="F29:J29"/>
    <mergeCell ref="F30:J30"/>
    <mergeCell ref="F31:J31"/>
    <mergeCell ref="K37:L37"/>
    <mergeCell ref="K38:L38"/>
    <mergeCell ref="M29:N29"/>
    <mergeCell ref="M45:N45"/>
    <mergeCell ref="M35:N35"/>
    <mergeCell ref="M36:N36"/>
    <mergeCell ref="M37:N37"/>
    <mergeCell ref="M38:N38"/>
    <mergeCell ref="M41:N41"/>
    <mergeCell ref="M42:N42"/>
    <mergeCell ref="M43:N43"/>
    <mergeCell ref="M44:N44"/>
    <mergeCell ref="M39:N39"/>
    <mergeCell ref="K43:L43"/>
    <mergeCell ref="K44:L44"/>
    <mergeCell ref="K45:L45"/>
    <mergeCell ref="M30:N30"/>
    <mergeCell ref="M31:N31"/>
    <mergeCell ref="M32:N32"/>
    <mergeCell ref="M33:N33"/>
    <mergeCell ref="M34:N34"/>
    <mergeCell ref="K35:L35"/>
    <mergeCell ref="K36:L36"/>
    <mergeCell ref="K29:L29"/>
    <mergeCell ref="K30:L30"/>
    <mergeCell ref="K31:L31"/>
    <mergeCell ref="K32:L32"/>
    <mergeCell ref="K33:L33"/>
    <mergeCell ref="B4:C4"/>
    <mergeCell ref="B6:C6"/>
    <mergeCell ref="B5:C5"/>
    <mergeCell ref="D6:E6"/>
    <mergeCell ref="D5:E5"/>
    <mergeCell ref="K39:L39"/>
    <mergeCell ref="K40:L40"/>
    <mergeCell ref="K34:L34"/>
    <mergeCell ref="F32:J32"/>
    <mergeCell ref="F33:J33"/>
    <mergeCell ref="F34:J34"/>
    <mergeCell ref="F35:J35"/>
    <mergeCell ref="F36:J36"/>
    <mergeCell ref="F37:J37"/>
    <mergeCell ref="C60:C61"/>
    <mergeCell ref="B2:C2"/>
    <mergeCell ref="B8:B9"/>
    <mergeCell ref="B10:B11"/>
    <mergeCell ref="B12:B13"/>
    <mergeCell ref="B14:B15"/>
    <mergeCell ref="B28:N28"/>
    <mergeCell ref="D2:E2"/>
    <mergeCell ref="D3:E3"/>
    <mergeCell ref="D4:E4"/>
  </mergeCells>
  <dataValidations count="2">
    <dataValidation type="list" allowBlank="1" showInputMessage="1" showErrorMessage="1" sqref="B8:B15">
      <formula1>$E$48:$E$50</formula1>
    </dataValidation>
    <dataValidation type="list" allowBlank="1" showInputMessage="1" showErrorMessage="1" sqref="C30:C45">
      <formula1>$C$48:$C$53</formula1>
    </dataValidation>
  </dataValidations>
  <printOptions horizontalCentered="1"/>
  <pageMargins left="0.5" right="0.5" top="0.9" bottom="0.4" header="0.5" footer="0.5"/>
  <pageSetup fitToHeight="1" fitToWidth="1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L39" sqref="L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 Knuffke</cp:lastModifiedBy>
  <cp:lastPrinted>2013-05-09T20:00:20Z</cp:lastPrinted>
  <dcterms:created xsi:type="dcterms:W3CDTF">2002-07-31T23:02:29Z</dcterms:created>
  <dcterms:modified xsi:type="dcterms:W3CDTF">2013-05-22T15:23:49Z</dcterms:modified>
  <cp:category/>
  <cp:version/>
  <cp:contentType/>
  <cp:contentStatus/>
</cp:coreProperties>
</file>